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2315"/>
  </bookViews>
  <sheets>
    <sheet name="лбв" sheetId="1" r:id="rId1"/>
    <sheet name="лбг" sheetId="2" r:id="rId2"/>
    <sheet name="лбо" sheetId="3" r:id="rId3"/>
  </sheets>
  <calcPr calcId="145621"/>
</workbook>
</file>

<file path=xl/calcChain.xml><?xml version="1.0" encoding="utf-8"?>
<calcChain xmlns="http://schemas.openxmlformats.org/spreadsheetml/2006/main">
  <c r="B18" i="1" l="1"/>
  <c r="B13" i="2" l="1"/>
  <c r="B13" i="3" l="1"/>
  <c r="B8" i="1" l="1"/>
  <c r="B8" i="3" l="1"/>
  <c r="B8" i="2"/>
  <c r="B25" i="3" l="1"/>
  <c r="B25" i="2"/>
  <c r="B30" i="1" l="1"/>
</calcChain>
</file>

<file path=xl/sharedStrings.xml><?xml version="1.0" encoding="utf-8"?>
<sst xmlns="http://schemas.openxmlformats.org/spreadsheetml/2006/main" count="79" uniqueCount="37">
  <si>
    <t>ОТЧЕТ</t>
  </si>
  <si>
    <t>в том числе:</t>
  </si>
  <si>
    <t xml:space="preserve">От юридических лиц </t>
  </si>
  <si>
    <t>От физических лиц (охрана)</t>
  </si>
  <si>
    <t>От оказания платных услуг</t>
  </si>
  <si>
    <t>- иные источники доходов (благотворительность)</t>
  </si>
  <si>
    <t>- аренда</t>
  </si>
  <si>
    <t>- прочие доходы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</si>
  <si>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</si>
  <si>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</si>
  <si>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</si>
  <si>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</si>
  <si>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</si>
  <si>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</si>
  <si>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</si>
  <si>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</si>
  <si>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</si>
  <si>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</si>
  <si>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</si>
  <si>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 привлечении и расходовании бюджетных средств поступивших в</t>
  </si>
  <si>
    <t>Наименование показателей</t>
  </si>
  <si>
    <t xml:space="preserve">Сумма, руб.
</t>
  </si>
  <si>
    <t xml:space="preserve">От юридических лиц  субсидии </t>
  </si>
  <si>
    <t xml:space="preserve">От физических лиц  </t>
  </si>
  <si>
    <t>- лагерь</t>
  </si>
  <si>
    <t>о привлечении и расходовании внебюджетных средств поступивших в</t>
  </si>
  <si>
    <t>"МБОУ Школа № 97" Приволжского района г.Казани</t>
  </si>
  <si>
    <t>за 2025 год (иные ЛБО)</t>
  </si>
  <si>
    <t>Остаток бюджетных средств на 01.01.2025 года</t>
  </si>
  <si>
    <t>Всего получено бюджетных средств в 2025 году,</t>
  </si>
  <si>
    <t>Расходы бюджетных средств в 2025 году, из них:</t>
  </si>
  <si>
    <t>за 2025 год (гос задание ЛБГ)</t>
  </si>
  <si>
    <t xml:space="preserve"> за 2025 год</t>
  </si>
  <si>
    <t>Остаток внебюджетных средств на 01.01.2025 года</t>
  </si>
  <si>
    <t>Всего получено внебюджетных средств в 2025 году,</t>
  </si>
  <si>
    <t>Расходы внебюджетных средств в 2025 году, из них: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</si>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</sst>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0" fillId="0" borderId="1" xfId="0" applyBorder="1"/>
    <xf numFmtId="4" fontId="0" fillId="0" borderId="1" xfId="0" applyNumberFormat="1" applyBorder="1"/>
    <xf numFmtId="0" fontId="2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2" borderId="1" xfId="0" applyNumberForma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view="pageBreakPreview" zoomScaleNormal="100" zoomScaleSheetLayoutView="100" workbookViewId="0">
      <selection activeCell="B19" sqref="B19"/>
    </sheetView>
  </sheetViews>
  <sheetFormatPr defaultRowHeight="15" x14ac:dyDescent="0.25"/>
  <cols>
    <col min="1" max="1" width="74.42578125" bestFit="1" customWidth="1"/>
    <col min="2" max="2" width="25.140625" bestFit="1" customWidth="1"/>
  </cols>
  <sheetData>
    <row r="1" spans="1:2" ht="18.75" x14ac:dyDescent="0.3">
      <c r="A1" s="21" t="s">
        <v>0</v>
      </c>
      <c r="B1" s="21"/>
    </row>
    <row r="2" spans="1:2" ht="18.75" x14ac:dyDescent="0.3">
      <c r="A2" s="22" t="s">
        <v>25</v>
      </c>
      <c r="B2" s="22"/>
    </row>
    <row r="3" spans="1:2" ht="18.75" x14ac:dyDescent="0.3">
      <c r="A3" s="21" t="s">
        <v>26</v>
      </c>
      <c r="B3" s="21"/>
    </row>
    <row r="4" spans="1:2" ht="18.75" x14ac:dyDescent="0.3">
      <c r="A4" s="21" t="s">
        <v>32</v>
      </c>
      <c r="B4" s="21"/>
    </row>
    <row r="5" spans="1:2" s="16" customFormat="1" ht="18.75" x14ac:dyDescent="0.3">
      <c r="A5" s="19"/>
      <c r="B5" s="19"/>
    </row>
    <row r="6" spans="1:2" ht="18.75" x14ac:dyDescent="0.3">
      <c r="A6" s="17" t="s">
        <v>20</v>
      </c>
      <c r="B6" s="18" t="s">
        <v>21</v>
      </c>
    </row>
    <row r="7" spans="1:2" ht="18.75" x14ac:dyDescent="0.25">
      <c r="A7" s="1" t="s">
        <v>33</v>
      </c>
      <c r="B7" s="15">
        <v>174967.16</v>
      </c>
    </row>
    <row r="8" spans="1:2" ht="18.75" x14ac:dyDescent="0.25">
      <c r="A8" s="3" t="s">
        <v>34</v>
      </c>
      <c r="B8" s="20">
        <f>B10+B11+B12+B13+B14+B15+B16</f>
        <v>742915.68</v>
      </c>
    </row>
    <row r="9" spans="1:2" ht="18.75" x14ac:dyDescent="0.25">
      <c r="A9" s="3" t="s">
        <v>1</v>
      </c>
      <c r="B9" s="20"/>
    </row>
    <row r="10" spans="1:2" ht="18.75" x14ac:dyDescent="0.25">
      <c r="A10" s="1" t="s">
        <v>2</v>
      </c>
      <c r="B10" s="2"/>
    </row>
    <row r="11" spans="1:2" ht="18.75" x14ac:dyDescent="0.25">
      <c r="A11" s="1" t="s">
        <v>3</v>
      </c>
      <c r="B11" s="2"/>
    </row>
    <row r="12" spans="1:2" ht="18.75" x14ac:dyDescent="0.25">
      <c r="A12" s="1" t="s">
        <v>4</v>
      </c>
      <c r="B12" s="14">
        <v>679980</v>
      </c>
    </row>
    <row r="13" spans="1:2" ht="18.75" x14ac:dyDescent="0.25">
      <c r="A13" s="1" t="s">
        <v>5</v>
      </c>
      <c r="B13" s="2"/>
    </row>
    <row r="14" spans="1:2" ht="18.75" x14ac:dyDescent="0.25">
      <c r="A14" s="4" t="s">
        <v>6</v>
      </c>
      <c r="B14" s="14">
        <v>14068.68</v>
      </c>
    </row>
    <row r="15" spans="1:2" ht="18.75" x14ac:dyDescent="0.25">
      <c r="A15" s="4" t="s">
        <v>7</v>
      </c>
      <c r="B15" s="14">
        <v>1190</v>
      </c>
    </row>
    <row r="16" spans="1:2" ht="18.75" x14ac:dyDescent="0.25">
      <c r="A16" s="4" t="s">
        <v>24</v>
      </c>
      <c r="B16" s="14">
        <v>47677</v>
      </c>
    </row>
    <row r="17" spans="1:2" x14ac:dyDescent="0.25">
      <c r="A17" s="5"/>
      <c r="B17" s="6"/>
    </row>
    <row r="18" spans="1:2" ht="18.75" x14ac:dyDescent="0.25">
      <c r="A18" s="7" t="s">
        <v>35</v>
      </c>
      <c r="B18" s="15">
        <f>B19+B20+B21+B22+B23+B24+B25+B26+B27+B29</f>
        <v>679407.86</v>
      </c>
    </row>
    <row r="19" spans="1:2" ht="18.75" x14ac:dyDescent="0.25">
      <c r="A19" s="1" t="s">
        <v>8</v>
      </c>
      <c r="B19" s="2">
        <v>522762.86</v>
      </c>
    </row>
    <row r="20" spans="1:2" ht="18.75" x14ac:dyDescent="0.25">
      <c r="A20" s="1" t="s">
        <v>9</v>
      </c>
      <c r="B20" s="2"/>
    </row>
    <row r="21" spans="1:2" ht="18.75" x14ac:dyDescent="0.25">
      <c r="A21" s="1" t="s">
        <v>10</v>
      </c>
      <c r="B21" s="2"/>
    </row>
    <row r="22" spans="1:2" ht="18.75" x14ac:dyDescent="0.25">
      <c r="A22" s="1" t="s">
        <v>11</v>
      </c>
      <c r="B22" s="2"/>
    </row>
    <row r="23" spans="1:2" ht="18.75" x14ac:dyDescent="0.25">
      <c r="A23" s="1" t="s">
        <v>12</v>
      </c>
      <c r="B23" s="14">
        <v>13998</v>
      </c>
    </row>
    <row r="24" spans="1:2" ht="18.75" x14ac:dyDescent="0.25">
      <c r="A24" s="1" t="s">
        <v>13</v>
      </c>
      <c r="B24" s="2"/>
    </row>
    <row r="25" spans="1:2" ht="18.75" x14ac:dyDescent="0.25">
      <c r="A25" s="1" t="s">
        <v>14</v>
      </c>
      <c r="B25" s="14">
        <v>116400.25</v>
      </c>
    </row>
    <row r="26" spans="1:2" ht="18.75" x14ac:dyDescent="0.25">
      <c r="A26" s="1" t="s">
        <v>15</v>
      </c>
      <c r="B26" s="2"/>
    </row>
    <row r="27" spans="1:2" ht="18.75" x14ac:dyDescent="0.25">
      <c r="A27" s="1" t="s">
        <v>16</v>
      </c>
      <c r="B27" s="14">
        <v>26246.75</v>
      </c>
    </row>
    <row r="28" spans="1:2" ht="18.75" x14ac:dyDescent="0.25">
      <c r="A28" s="1" t="s">
        <v>17</v>
      </c>
      <c r="B28" s="2">
        <v>1723.6</v>
      </c>
    </row>
    <row r="29" spans="1:2" ht="18.75" x14ac:dyDescent="0.25">
      <c r="A29" s="1" t="s">
        <v>18</v>
      </c>
      <c r="B29" s="2"/>
    </row>
    <row r="30" spans="1:2" ht="18.75" x14ac:dyDescent="0.25">
      <c r="A30" s="7" t="s">
        <v>36</v>
      </c>
      <c r="B30" s="15">
        <f>B7+B8-B18</f>
        <v>238474.9800000001</v>
      </c>
    </row>
  </sheetData>
  <mergeCells count="5">
    <mergeCell ref="B8:B9"/>
    <mergeCell ref="A1:B1"/>
    <mergeCell ref="A2:B2"/>
    <mergeCell ref="A4:B4"/>
    <mergeCell ref="A3:B3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view="pageBreakPreview" zoomScaleNormal="100" zoomScaleSheetLayoutView="100" workbookViewId="0">
      <selection activeCell="B25" sqref="B25"/>
    </sheetView>
  </sheetViews>
  <sheetFormatPr defaultRowHeight="15" x14ac:dyDescent="0.25"/>
  <cols>
    <col min="1" max="1" width="74.42578125" bestFit="1" customWidth="1"/>
    <col min="2" max="2" width="25.140625" style="13" bestFit="1" customWidth="1"/>
  </cols>
  <sheetData>
    <row r="1" spans="1:2" ht="18.75" x14ac:dyDescent="0.3">
      <c r="A1" s="21" t="s">
        <v>0</v>
      </c>
      <c r="B1" s="21"/>
    </row>
    <row r="2" spans="1:2" ht="18.75" x14ac:dyDescent="0.3">
      <c r="A2" s="22" t="s">
        <v>19</v>
      </c>
      <c r="B2" s="22"/>
    </row>
    <row r="3" spans="1:2" ht="18.75" x14ac:dyDescent="0.3">
      <c r="A3" s="21" t="s">
        <v>26</v>
      </c>
      <c r="B3" s="21"/>
    </row>
    <row r="4" spans="1:2" ht="18.75" x14ac:dyDescent="0.3">
      <c r="A4" s="22" t="s">
        <v>31</v>
      </c>
      <c r="B4" s="21"/>
    </row>
    <row r="5" spans="1:2" ht="18" x14ac:dyDescent="0.35">
      <c r="A5" s="8"/>
      <c r="B5" s="9"/>
    </row>
    <row r="6" spans="1:2" ht="18.75" x14ac:dyDescent="0.3">
      <c r="A6" s="10" t="s">
        <v>20</v>
      </c>
      <c r="B6" s="11" t="s">
        <v>21</v>
      </c>
    </row>
    <row r="7" spans="1:2" ht="18.75" x14ac:dyDescent="0.25">
      <c r="A7" s="1" t="s">
        <v>28</v>
      </c>
      <c r="B7" s="12">
        <v>6302648.7400000002</v>
      </c>
    </row>
    <row r="8" spans="1:2" ht="18.75" x14ac:dyDescent="0.25">
      <c r="A8" s="3" t="s">
        <v>29</v>
      </c>
      <c r="B8" s="20">
        <f>SUM(B10:B12)</f>
        <v>50154569.219999999</v>
      </c>
    </row>
    <row r="9" spans="1:2" ht="18.75" x14ac:dyDescent="0.25">
      <c r="A9" s="3" t="s">
        <v>1</v>
      </c>
      <c r="B9" s="20"/>
    </row>
    <row r="10" spans="1:2" ht="18.75" x14ac:dyDescent="0.25">
      <c r="A10" s="1" t="s">
        <v>22</v>
      </c>
      <c r="B10" s="14">
        <v>50154569.219999999</v>
      </c>
    </row>
    <row r="11" spans="1:2" ht="18.75" x14ac:dyDescent="0.25">
      <c r="A11" s="1" t="s">
        <v>23</v>
      </c>
      <c r="B11" s="2"/>
    </row>
    <row r="12" spans="1:2" ht="18.75" x14ac:dyDescent="0.25">
      <c r="A12" s="1" t="s">
        <v>4</v>
      </c>
      <c r="B12" s="2"/>
    </row>
    <row r="13" spans="1:2" ht="18.75" x14ac:dyDescent="0.25">
      <c r="A13" s="7" t="s">
        <v>30</v>
      </c>
      <c r="B13" s="12">
        <f>B14+B15+B16+B17+B18+B19+B20+B21+B22+B24</f>
        <v>53790004.159999996</v>
      </c>
    </row>
    <row r="14" spans="1:2" ht="18.75" x14ac:dyDescent="0.25">
      <c r="A14" s="1" t="s">
        <v>8</v>
      </c>
      <c r="B14" s="2">
        <v>47277034.670000002</v>
      </c>
    </row>
    <row r="15" spans="1:2" ht="18.75" x14ac:dyDescent="0.25">
      <c r="A15" s="1" t="s">
        <v>9</v>
      </c>
      <c r="B15" s="2"/>
    </row>
    <row r="16" spans="1:2" ht="18.75" x14ac:dyDescent="0.25">
      <c r="A16" s="1" t="s">
        <v>10</v>
      </c>
      <c r="B16" s="14">
        <v>8870.57</v>
      </c>
    </row>
    <row r="17" spans="1:2" ht="18.75" x14ac:dyDescent="0.25">
      <c r="A17" s="1" t="s">
        <v>11</v>
      </c>
      <c r="B17" s="2"/>
    </row>
    <row r="18" spans="1:2" ht="18.75" x14ac:dyDescent="0.25">
      <c r="A18" s="1" t="s">
        <v>12</v>
      </c>
      <c r="B18" s="14">
        <v>2235237.37</v>
      </c>
    </row>
    <row r="19" spans="1:2" ht="18.75" x14ac:dyDescent="0.25">
      <c r="A19" s="1" t="s">
        <v>13</v>
      </c>
      <c r="B19" s="14">
        <v>303692.18</v>
      </c>
    </row>
    <row r="20" spans="1:2" ht="18.75" x14ac:dyDescent="0.25">
      <c r="A20" s="1" t="s">
        <v>14</v>
      </c>
      <c r="B20" s="14">
        <v>2202373.29</v>
      </c>
    </row>
    <row r="21" spans="1:2" ht="18.75" x14ac:dyDescent="0.25">
      <c r="A21" s="1" t="s">
        <v>15</v>
      </c>
      <c r="B21" s="14">
        <v>899195.22</v>
      </c>
    </row>
    <row r="22" spans="1:2" ht="18.75" x14ac:dyDescent="0.25">
      <c r="A22" s="1" t="s">
        <v>16</v>
      </c>
      <c r="B22" s="2">
        <v>131559.54999999999</v>
      </c>
    </row>
    <row r="23" spans="1:2" ht="18.75" x14ac:dyDescent="0.25">
      <c r="A23" s="1" t="s">
        <v>17</v>
      </c>
      <c r="B23" s="2"/>
    </row>
    <row r="24" spans="1:2" ht="18.75" x14ac:dyDescent="0.25">
      <c r="A24" s="1" t="s">
        <v>18</v>
      </c>
      <c r="B24" s="2">
        <v>732041.31</v>
      </c>
    </row>
    <row r="25" spans="1:2" ht="18.75" x14ac:dyDescent="0.25">
      <c r="A25" s="7" t="s">
        <v>36</v>
      </c>
      <c r="B25" s="12">
        <f>B7+B8-B13</f>
        <v>2667213.8000000045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view="pageBreakPreview" zoomScaleNormal="100" zoomScaleSheetLayoutView="100" workbookViewId="0">
      <selection activeCell="B22" sqref="B22"/>
    </sheetView>
  </sheetViews>
  <sheetFormatPr defaultRowHeight="15" x14ac:dyDescent="0.25"/>
  <cols>
    <col min="1" max="1" width="74.42578125" bestFit="1" customWidth="1"/>
    <col min="2" max="2" width="25.140625" style="13" bestFit="1" customWidth="1"/>
  </cols>
  <sheetData>
    <row r="1" spans="1:2" ht="18.75" x14ac:dyDescent="0.3">
      <c r="A1" s="21" t="s">
        <v>0</v>
      </c>
      <c r="B1" s="21"/>
    </row>
    <row r="2" spans="1:2" ht="18.75" x14ac:dyDescent="0.3">
      <c r="A2" s="22" t="s">
        <v>19</v>
      </c>
      <c r="B2" s="22"/>
    </row>
    <row r="3" spans="1:2" ht="18.75" x14ac:dyDescent="0.3">
      <c r="A3" s="21" t="s">
        <v>26</v>
      </c>
      <c r="B3" s="21"/>
    </row>
    <row r="4" spans="1:2" ht="18.75" x14ac:dyDescent="0.3">
      <c r="A4" s="22" t="s">
        <v>27</v>
      </c>
      <c r="B4" s="21"/>
    </row>
    <row r="5" spans="1:2" ht="18" x14ac:dyDescent="0.35">
      <c r="A5" s="8"/>
      <c r="B5" s="9"/>
    </row>
    <row r="6" spans="1:2" ht="18.75" x14ac:dyDescent="0.3">
      <c r="A6" s="10" t="s">
        <v>20</v>
      </c>
      <c r="B6" s="11" t="s">
        <v>21</v>
      </c>
    </row>
    <row r="7" spans="1:2" ht="18.75" x14ac:dyDescent="0.25">
      <c r="A7" s="1" t="s">
        <v>28</v>
      </c>
      <c r="B7" s="12">
        <v>89636.29</v>
      </c>
    </row>
    <row r="8" spans="1:2" ht="18.75" x14ac:dyDescent="0.25">
      <c r="A8" s="3" t="s">
        <v>29</v>
      </c>
      <c r="B8" s="20">
        <f>SUM(B10:B12)</f>
        <v>568185.06000000006</v>
      </c>
    </row>
    <row r="9" spans="1:2" ht="18.75" x14ac:dyDescent="0.25">
      <c r="A9" s="3" t="s">
        <v>1</v>
      </c>
      <c r="B9" s="20"/>
    </row>
    <row r="10" spans="1:2" ht="18.75" x14ac:dyDescent="0.25">
      <c r="A10" s="1" t="s">
        <v>22</v>
      </c>
      <c r="B10" s="14">
        <v>568185.06000000006</v>
      </c>
    </row>
    <row r="11" spans="1:2" ht="18.75" x14ac:dyDescent="0.25">
      <c r="A11" s="1" t="s">
        <v>23</v>
      </c>
      <c r="B11" s="2"/>
    </row>
    <row r="12" spans="1:2" ht="18.75" x14ac:dyDescent="0.25">
      <c r="A12" s="1" t="s">
        <v>4</v>
      </c>
      <c r="B12" s="2"/>
    </row>
    <row r="13" spans="1:2" ht="18.75" x14ac:dyDescent="0.25">
      <c r="A13" s="7" t="s">
        <v>30</v>
      </c>
      <c r="B13" s="12">
        <f>B14+B15+B16+B17+B18+B19+B20+B21+B22+B24</f>
        <v>642755.15</v>
      </c>
    </row>
    <row r="14" spans="1:2" ht="18.75" x14ac:dyDescent="0.25">
      <c r="A14" s="1" t="s">
        <v>8</v>
      </c>
      <c r="B14" s="2">
        <v>208098.05</v>
      </c>
    </row>
    <row r="15" spans="1:2" ht="18.75" x14ac:dyDescent="0.25">
      <c r="A15" s="1" t="s">
        <v>9</v>
      </c>
      <c r="B15" s="2"/>
    </row>
    <row r="16" spans="1:2" ht="18.75" x14ac:dyDescent="0.25">
      <c r="A16" s="1" t="s">
        <v>10</v>
      </c>
      <c r="B16" s="2"/>
    </row>
    <row r="17" spans="1:2" ht="18.75" x14ac:dyDescent="0.25">
      <c r="A17" s="1" t="s">
        <v>11</v>
      </c>
      <c r="B17" s="2"/>
    </row>
    <row r="18" spans="1:2" ht="18.75" x14ac:dyDescent="0.25">
      <c r="A18" s="1" t="s">
        <v>12</v>
      </c>
      <c r="B18" s="2"/>
    </row>
    <row r="19" spans="1:2" ht="18.75" x14ac:dyDescent="0.25">
      <c r="A19" s="1" t="s">
        <v>13</v>
      </c>
      <c r="B19" s="2"/>
    </row>
    <row r="20" spans="1:2" ht="18.75" x14ac:dyDescent="0.25">
      <c r="A20" s="1" t="s">
        <v>14</v>
      </c>
      <c r="B20" s="14">
        <v>414867.7</v>
      </c>
    </row>
    <row r="21" spans="1:2" ht="18.75" x14ac:dyDescent="0.25">
      <c r="A21" s="1" t="s">
        <v>15</v>
      </c>
      <c r="B21" s="2"/>
    </row>
    <row r="22" spans="1:2" ht="18.75" x14ac:dyDescent="0.25">
      <c r="A22" s="1" t="s">
        <v>16</v>
      </c>
      <c r="B22" s="14">
        <v>19789.400000000001</v>
      </c>
    </row>
    <row r="23" spans="1:2" ht="18.75" x14ac:dyDescent="0.25">
      <c r="A23" s="1" t="s">
        <v>17</v>
      </c>
      <c r="B23" s="2"/>
    </row>
    <row r="24" spans="1:2" ht="18.75" x14ac:dyDescent="0.25">
      <c r="A24" s="1" t="s">
        <v>18</v>
      </c>
      <c r="B24" s="2"/>
    </row>
    <row r="25" spans="1:2" ht="18.75" x14ac:dyDescent="0.25">
      <c r="A25" s="7" t="s">
        <v>36</v>
      </c>
      <c r="B25" s="12">
        <f>B7+B8-B13</f>
        <v>15066.20000000007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лбв</vt:lpstr>
      <vt:lpstr>лбг</vt:lpstr>
      <vt:lpstr>лбо</vt:lpstr>
    </vt:vector>
  </TitlesOfParts>
  <Company>Рамзия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2023-01-19T07:54:58Z</cp:lastPrinted>
  <dcterms:created xsi:type="dcterms:W3CDTF">2023-01-18T13:52:01Z</dcterms:created>
  <dcterms:modified xsi:type="dcterms:W3CDTF">2026-02-06T17:07:33Z</dcterms:modified>
</cp:coreProperties>
</file>